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FEMUR mesures WEB/FEM CAB ACTUELS/"/>
    </mc:Choice>
  </mc:AlternateContent>
  <xr:revisionPtr revIDLastSave="0" documentId="8_{5341F3B5-DEF4-1844-818A-B2F6B2B83FAB}" xr6:coauthVersionLast="47" xr6:coauthVersionMax="47" xr10:uidLastSave="{00000000-0000-0000-0000-000000000000}"/>
  <bookViews>
    <workbookView xWindow="8280" yWindow="2600" windowWidth="26200" windowHeight="13020"/>
  </bookViews>
  <sheets>
    <sheet name="Feuil1" sheetId="1" r:id="rId1"/>
  </sheets>
  <definedNames>
    <definedName name="dap">#REF!</definedName>
    <definedName name="dapdist">#REF!</definedName>
    <definedName name="dapmax">#REF!</definedName>
    <definedName name="dapmin">#REF!</definedName>
    <definedName name="dapprox">#REF!</definedName>
    <definedName name="dtart">#REF!</definedName>
    <definedName name="dtprox">#REF!</definedName>
    <definedName name="dtsusart">#REF!</definedName>
    <definedName name="largeur">#REF!</definedName>
    <definedName name="longueur">#REF!</definedName>
    <definedName name="magnum">#REF!</definedName>
    <definedName name="uncif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17" i="1" l="1"/>
  <c r="AT17" i="1"/>
  <c r="AS8" i="1"/>
  <c r="AT8" i="1"/>
  <c r="AT10" i="1"/>
  <c r="AT11" i="1"/>
  <c r="AT12" i="1"/>
  <c r="AT13" i="1"/>
  <c r="AT14" i="1"/>
  <c r="AT15" i="1"/>
  <c r="AT16" i="1"/>
  <c r="AT9" i="1"/>
  <c r="AT7" i="1"/>
  <c r="AS16" i="1"/>
  <c r="AS15" i="1"/>
  <c r="AS14" i="1"/>
  <c r="AS13" i="1"/>
  <c r="AS12" i="1"/>
  <c r="AS11" i="1"/>
  <c r="AS10" i="1"/>
  <c r="AS9" i="1"/>
  <c r="AS7" i="1"/>
</calcChain>
</file>

<file path=xl/sharedStrings.xml><?xml version="1.0" encoding="utf-8"?>
<sst xmlns="http://schemas.openxmlformats.org/spreadsheetml/2006/main" count="184" uniqueCount="134">
  <si>
    <t>PRA 24688</t>
  </si>
  <si>
    <t>PZ 1</t>
  </si>
  <si>
    <t>PZ 2</t>
  </si>
  <si>
    <t>PZ 3</t>
  </si>
  <si>
    <t>PZ 4</t>
  </si>
  <si>
    <t>PZ 7</t>
  </si>
  <si>
    <t>PZ 9</t>
  </si>
  <si>
    <t>PZ 14</t>
  </si>
  <si>
    <t>PZ 16</t>
  </si>
  <si>
    <t>PZ 18</t>
  </si>
  <si>
    <t>PZ 19</t>
  </si>
  <si>
    <t>PZ 20</t>
  </si>
  <si>
    <t>PZ 21</t>
  </si>
  <si>
    <t>PZ 22</t>
  </si>
  <si>
    <t>PZ 39</t>
  </si>
  <si>
    <t>PZ 41</t>
  </si>
  <si>
    <t>PZ 42</t>
  </si>
  <si>
    <t>PZ 43</t>
  </si>
  <si>
    <t>PZ 44</t>
  </si>
  <si>
    <t>PZ 45</t>
  </si>
  <si>
    <t>PZ 47</t>
  </si>
  <si>
    <t>PZ 48</t>
  </si>
  <si>
    <t>PZ 49</t>
  </si>
  <si>
    <t>PZ 52</t>
  </si>
  <si>
    <t>PZ 53</t>
  </si>
  <si>
    <t>PZ 54</t>
  </si>
  <si>
    <t>PZ 57</t>
  </si>
  <si>
    <t>PZ 58</t>
  </si>
  <si>
    <t>PZ 63</t>
  </si>
  <si>
    <t>PZ 66</t>
  </si>
  <si>
    <t>PZ 67</t>
  </si>
  <si>
    <t>PZ 68</t>
  </si>
  <si>
    <t>PZ 69</t>
  </si>
  <si>
    <t>PZ 71</t>
  </si>
  <si>
    <t>PZ 72</t>
  </si>
  <si>
    <t>PZ 73</t>
  </si>
  <si>
    <t>PZ 75</t>
  </si>
  <si>
    <t>PZ 81</t>
  </si>
  <si>
    <t>PZ 82</t>
  </si>
  <si>
    <t>PZ 83</t>
  </si>
  <si>
    <t>PZ 84</t>
  </si>
  <si>
    <t>PZ 88</t>
  </si>
  <si>
    <t>LG 17591</t>
  </si>
  <si>
    <t>LG 27031</t>
  </si>
  <si>
    <t>LG 27089</t>
  </si>
  <si>
    <t>LG 31877</t>
  </si>
  <si>
    <t>LG 32050</t>
  </si>
  <si>
    <t>LG 27088</t>
  </si>
  <si>
    <t>MS 115391</t>
  </si>
  <si>
    <t>MS 95921</t>
  </si>
  <si>
    <t>HL E wld 4</t>
  </si>
  <si>
    <t>BO 92324</t>
  </si>
  <si>
    <t>HA 2748</t>
  </si>
  <si>
    <t>BO 1950</t>
  </si>
  <si>
    <t>Bijsk</t>
  </si>
  <si>
    <t>Gashun</t>
  </si>
  <si>
    <t>Zoo</t>
  </si>
  <si>
    <t>1896-4</t>
  </si>
  <si>
    <t>Chaffanjon</t>
  </si>
  <si>
    <t>née à Prague</t>
  </si>
  <si>
    <t>F</t>
  </si>
  <si>
    <t>M</t>
  </si>
  <si>
    <t>16 ans</t>
  </si>
  <si>
    <t>AC 1932.46</t>
  </si>
  <si>
    <t>AC 1935.486</t>
  </si>
  <si>
    <t>AC 1941.322</t>
  </si>
  <si>
    <t>AC 1962.228</t>
  </si>
  <si>
    <t>MA 1964-107</t>
  </si>
  <si>
    <t>AC 1973.109</t>
  </si>
  <si>
    <t>Chubb 209</t>
  </si>
  <si>
    <t>Chubb 136</t>
  </si>
  <si>
    <t xml:space="preserve">Gooilust </t>
  </si>
  <si>
    <t>Münich</t>
  </si>
  <si>
    <t>Bedford</t>
  </si>
  <si>
    <t>13 ans</t>
  </si>
  <si>
    <t>21 ans</t>
  </si>
  <si>
    <t>LD 359</t>
  </si>
  <si>
    <t>AM 11-913</t>
  </si>
  <si>
    <t>AM 981</t>
  </si>
  <si>
    <t>BL 60363</t>
  </si>
  <si>
    <t>FR 35389</t>
  </si>
  <si>
    <t>MU 1951.173</t>
  </si>
  <si>
    <t>MU 1953.147</t>
  </si>
  <si>
    <t>BL 60606</t>
  </si>
  <si>
    <t>25 ans</t>
  </si>
  <si>
    <t>4000 env</t>
  </si>
  <si>
    <t>&lt;4000</t>
  </si>
  <si>
    <t>vvv</t>
  </si>
  <si>
    <t>AC 1929.35</t>
  </si>
  <si>
    <t>AC 1929.37</t>
  </si>
  <si>
    <t>BA 10881</t>
  </si>
  <si>
    <t>BA 10877</t>
  </si>
  <si>
    <t>MCZ 51058</t>
  </si>
  <si>
    <t>BE 93-75</t>
  </si>
  <si>
    <t>1903-1909</t>
  </si>
  <si>
    <t>6e gen Prague</t>
  </si>
  <si>
    <t>Zoo 1933</t>
  </si>
  <si>
    <t>Askania N</t>
  </si>
  <si>
    <t xml:space="preserve">Askania N </t>
  </si>
  <si>
    <t xml:space="preserve">Zoo Tallin </t>
  </si>
  <si>
    <t>Zoo Londres</t>
  </si>
  <si>
    <t>Zoo Köln</t>
  </si>
  <si>
    <t>3/4 PZ,1/4 mongol</t>
  </si>
  <si>
    <t>Lüppertal</t>
  </si>
  <si>
    <t>31 ans</t>
  </si>
  <si>
    <t>10 ans</t>
  </si>
  <si>
    <t>BE 76-80</t>
  </si>
  <si>
    <t>LG 5214</t>
  </si>
  <si>
    <t>"Véra"</t>
  </si>
  <si>
    <t>"Bessie"</t>
  </si>
  <si>
    <t>"Neville"</t>
  </si>
  <si>
    <t>MC "NY 35854"</t>
  </si>
  <si>
    <t>NY 32686</t>
  </si>
  <si>
    <t>NY16234</t>
  </si>
  <si>
    <t>NY 21523</t>
  </si>
  <si>
    <t>"Sidor"</t>
  </si>
  <si>
    <t>"Donald"</t>
  </si>
  <si>
    <t>"Micha"</t>
  </si>
  <si>
    <t>"Uran"</t>
  </si>
  <si>
    <t>NY 204071</t>
  </si>
  <si>
    <t>NY 80062</t>
  </si>
  <si>
    <t>NY 90198</t>
  </si>
  <si>
    <t>Zoo 1987</t>
  </si>
  <si>
    <t>LG 32578</t>
  </si>
  <si>
    <t>P 70</t>
  </si>
  <si>
    <t>[48]</t>
  </si>
  <si>
    <t>Genome</t>
  </si>
  <si>
    <t>ca 4000</t>
  </si>
  <si>
    <t>MK 822</t>
  </si>
  <si>
    <t>PZ 102</t>
  </si>
  <si>
    <t>10 (int)</t>
  </si>
  <si>
    <t>11 (ext)</t>
  </si>
  <si>
    <t>n</t>
  </si>
  <si>
    <t>Moyennes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</si>
</sst>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0.0"/>
    <numFmt numFmtId="198" formatCode="0000"/>
  </numFmts>
  <fonts count="4" x14ac:knownFonts="1">
    <font>
      <sz val="9"/>
      <name val="Geneva"/>
    </font>
    <font>
      <sz val="8"/>
      <name val="Geneva"/>
      <family val="2"/>
    </font>
    <font>
      <sz val="9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98" fontId="2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9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AJ1" workbookViewId="0">
      <selection activeCell="AY5" sqref="AY5"/>
    </sheetView>
  </sheetViews>
  <sheetFormatPr baseColWidth="10" defaultColWidth="8.83203125" defaultRowHeight="13" x14ac:dyDescent="0.2"/>
  <cols>
    <col min="1" max="1" width="9" customWidth="1"/>
    <col min="2" max="2" width="10.33203125" style="6" customWidth="1"/>
    <col min="3" max="3" width="11.33203125" style="6" customWidth="1"/>
    <col min="4" max="5" width="11.33203125" style="6" bestFit="1" customWidth="1"/>
    <col min="6" max="6" width="11.83203125" style="6" customWidth="1"/>
    <col min="7" max="7" width="11.33203125" style="6" customWidth="1"/>
    <col min="8" max="8" width="6.5" style="6" bestFit="1" customWidth="1"/>
    <col min="9" max="9" width="9.83203125" style="6" bestFit="1" customWidth="1"/>
    <col min="10" max="10" width="7.33203125" style="6" bestFit="1" customWidth="1"/>
    <col min="11" max="12" width="8.5" style="6" bestFit="1" customWidth="1"/>
    <col min="13" max="14" width="11.5" style="6" bestFit="1" customWidth="1"/>
    <col min="15" max="15" width="8.5" style="6" bestFit="1" customWidth="1"/>
    <col min="16" max="17" width="9" style="6" bestFit="1" customWidth="1"/>
    <col min="18" max="18" width="13.1640625" style="6" bestFit="1" customWidth="1"/>
    <col min="19" max="20" width="10.33203125" style="6" bestFit="1" customWidth="1"/>
    <col min="21" max="21" width="9.6640625" style="6" bestFit="1" customWidth="1"/>
    <col min="22" max="23" width="8.6640625" style="6" bestFit="1" customWidth="1"/>
    <col min="24" max="25" width="8.83203125" style="6" bestFit="1" customWidth="1"/>
    <col min="26" max="26" width="9.83203125" style="6" bestFit="1" customWidth="1"/>
    <col min="27" max="28" width="8.1640625" style="6" bestFit="1" customWidth="1"/>
    <col min="29" max="29" width="7.5" style="6" bestFit="1" customWidth="1"/>
    <col min="30" max="31" width="8.5" style="6" bestFit="1" customWidth="1"/>
    <col min="32" max="32" width="9.83203125" style="6" bestFit="1" customWidth="1"/>
    <col min="33" max="33" width="8.5" style="6" bestFit="1" customWidth="1"/>
    <col min="34" max="34" width="8.5" style="6" customWidth="1"/>
    <col min="35" max="36" width="8.5" style="6" bestFit="1" customWidth="1"/>
    <col min="37" max="38" width="10" style="6" bestFit="1" customWidth="1"/>
    <col min="39" max="39" width="8.83203125" style="6" bestFit="1" customWidth="1"/>
    <col min="40" max="40" width="11.5" style="6" bestFit="1" customWidth="1"/>
    <col min="41" max="41" width="15.1640625" style="6" bestFit="1" customWidth="1"/>
    <col min="42" max="42" width="8" style="6" bestFit="1" customWidth="1"/>
    <col min="43" max="43" width="9.6640625" style="6" bestFit="1" customWidth="1"/>
    <col min="44" max="44" width="9.6640625" style="18" customWidth="1"/>
    <col min="45" max="16384" width="8.83203125" style="6"/>
  </cols>
  <sheetData>
    <row r="1" spans="1:46" s="4" customFormat="1" x14ac:dyDescent="0.2">
      <c r="A1"/>
      <c r="B1" s="1"/>
      <c r="C1" s="1"/>
      <c r="D1" s="1"/>
      <c r="E1" s="1"/>
      <c r="F1" s="1" t="s">
        <v>57</v>
      </c>
      <c r="G1" s="1" t="s">
        <v>108</v>
      </c>
      <c r="H1" s="1"/>
      <c r="I1" s="1">
        <v>1969</v>
      </c>
      <c r="J1" s="1">
        <v>1938</v>
      </c>
      <c r="K1" s="1"/>
      <c r="L1" s="1">
        <v>1949</v>
      </c>
      <c r="M1" s="1" t="s">
        <v>109</v>
      </c>
      <c r="N1" s="1" t="s">
        <v>110</v>
      </c>
      <c r="O1" s="1"/>
      <c r="P1" s="1" t="s">
        <v>69</v>
      </c>
      <c r="Q1" s="1" t="s">
        <v>70</v>
      </c>
      <c r="R1" s="1" t="s">
        <v>111</v>
      </c>
      <c r="S1" s="1">
        <v>1902</v>
      </c>
      <c r="T1" s="1"/>
      <c r="U1" s="1"/>
      <c r="V1" s="1"/>
      <c r="W1" s="1"/>
      <c r="X1" s="1" t="s">
        <v>115</v>
      </c>
      <c r="Y1" s="1" t="s">
        <v>116</v>
      </c>
      <c r="Z1" s="1"/>
      <c r="AA1" s="1"/>
      <c r="AB1" s="1"/>
      <c r="AC1" s="1"/>
      <c r="AD1" s="1"/>
      <c r="AE1" s="1"/>
      <c r="AF1" s="1" t="s">
        <v>94</v>
      </c>
      <c r="AG1" s="1">
        <v>1983</v>
      </c>
      <c r="AI1" s="1">
        <v>1983</v>
      </c>
      <c r="AJ1" s="1" t="s">
        <v>117</v>
      </c>
      <c r="AK1" s="1">
        <v>1980</v>
      </c>
      <c r="AL1" s="1">
        <v>1973</v>
      </c>
      <c r="AM1" s="1"/>
      <c r="AN1" s="1" t="s">
        <v>95</v>
      </c>
      <c r="AO1" s="1"/>
      <c r="AP1" s="1"/>
      <c r="AQ1" s="1" t="s">
        <v>118</v>
      </c>
      <c r="AR1" s="19" t="s">
        <v>126</v>
      </c>
    </row>
    <row r="2" spans="1:46" s="4" customFormat="1" x14ac:dyDescent="0.2">
      <c r="A2" s="11"/>
      <c r="B2" s="1"/>
      <c r="C2" s="1"/>
      <c r="D2" s="1"/>
      <c r="E2" s="1"/>
      <c r="F2" s="1" t="s">
        <v>58</v>
      </c>
      <c r="G2" s="2" t="s">
        <v>59</v>
      </c>
      <c r="H2" s="1" t="s">
        <v>54</v>
      </c>
      <c r="I2" s="1" t="s">
        <v>56</v>
      </c>
      <c r="J2" s="1" t="s">
        <v>71</v>
      </c>
      <c r="K2" s="1"/>
      <c r="L2" s="1" t="s">
        <v>72</v>
      </c>
      <c r="M2" s="1"/>
      <c r="N2" s="1"/>
      <c r="O2" s="1"/>
      <c r="P2" s="1" t="s">
        <v>73</v>
      </c>
      <c r="Q2" s="1"/>
      <c r="R2" s="1"/>
      <c r="S2" s="1"/>
      <c r="T2" s="1"/>
      <c r="U2" s="1"/>
      <c r="V2" s="1" t="s">
        <v>56</v>
      </c>
      <c r="W2" s="1"/>
      <c r="X2" s="1"/>
      <c r="Y2" s="1"/>
      <c r="Z2" s="1"/>
      <c r="AA2" s="1"/>
      <c r="AB2" s="1" t="s">
        <v>56</v>
      </c>
      <c r="AC2" s="10" t="s">
        <v>55</v>
      </c>
      <c r="AD2" s="1" t="s">
        <v>96</v>
      </c>
      <c r="AE2" s="1" t="s">
        <v>97</v>
      </c>
      <c r="AF2" s="1" t="s">
        <v>98</v>
      </c>
      <c r="AG2" s="1" t="s">
        <v>99</v>
      </c>
      <c r="AH2" s="14" t="s">
        <v>122</v>
      </c>
      <c r="AI2" s="1" t="s">
        <v>56</v>
      </c>
      <c r="AJ2" s="1" t="s">
        <v>97</v>
      </c>
      <c r="AK2" s="1" t="s">
        <v>56</v>
      </c>
      <c r="AL2" s="1" t="s">
        <v>100</v>
      </c>
      <c r="AM2" s="1"/>
      <c r="AN2" s="1" t="s">
        <v>101</v>
      </c>
      <c r="AO2" s="1" t="s">
        <v>102</v>
      </c>
      <c r="AP2" s="1" t="s">
        <v>103</v>
      </c>
      <c r="AQ2" s="1"/>
      <c r="AR2" s="19"/>
    </row>
    <row r="3" spans="1:46" s="4" customFormat="1" x14ac:dyDescent="0.2">
      <c r="A3" s="11"/>
      <c r="B3" s="1" t="s">
        <v>60</v>
      </c>
      <c r="C3" s="1" t="s">
        <v>61</v>
      </c>
      <c r="D3" s="1" t="s">
        <v>60</v>
      </c>
      <c r="E3" s="1" t="s">
        <v>61</v>
      </c>
      <c r="F3" s="1" t="s">
        <v>60</v>
      </c>
      <c r="G3" s="1" t="s">
        <v>60</v>
      </c>
      <c r="H3" s="1" t="s">
        <v>61</v>
      </c>
      <c r="I3" s="1" t="s">
        <v>60</v>
      </c>
      <c r="J3" s="1" t="s">
        <v>61</v>
      </c>
      <c r="K3" s="1" t="s">
        <v>61</v>
      </c>
      <c r="L3" s="1" t="s">
        <v>60</v>
      </c>
      <c r="M3" s="1" t="s">
        <v>60</v>
      </c>
      <c r="N3" s="1" t="s">
        <v>61</v>
      </c>
      <c r="O3" s="1" t="s">
        <v>60</v>
      </c>
      <c r="P3" s="1" t="s">
        <v>61</v>
      </c>
      <c r="Q3" s="1" t="s">
        <v>61</v>
      </c>
      <c r="R3" s="1" t="s">
        <v>60</v>
      </c>
      <c r="S3" s="1" t="s">
        <v>61</v>
      </c>
      <c r="T3" s="1" t="s">
        <v>60</v>
      </c>
      <c r="U3" s="1" t="s">
        <v>61</v>
      </c>
      <c r="V3" s="1" t="s">
        <v>60</v>
      </c>
      <c r="W3" s="1" t="s">
        <v>61</v>
      </c>
      <c r="X3" s="1" t="s">
        <v>61</v>
      </c>
      <c r="Y3" s="1" t="s">
        <v>61</v>
      </c>
      <c r="Z3" s="1" t="s">
        <v>60</v>
      </c>
      <c r="AA3" s="1" t="s">
        <v>61</v>
      </c>
      <c r="AB3" s="1" t="s">
        <v>61</v>
      </c>
      <c r="AC3" s="1" t="s">
        <v>61</v>
      </c>
      <c r="AD3" s="1" t="s">
        <v>61</v>
      </c>
      <c r="AE3" s="1" t="s">
        <v>60</v>
      </c>
      <c r="AF3" s="1" t="s">
        <v>60</v>
      </c>
      <c r="AG3" s="1" t="s">
        <v>60</v>
      </c>
      <c r="AH3" s="14" t="s">
        <v>60</v>
      </c>
      <c r="AI3" s="1" t="s">
        <v>60</v>
      </c>
      <c r="AJ3" s="1" t="s">
        <v>61</v>
      </c>
      <c r="AK3" s="1" t="s">
        <v>60</v>
      </c>
      <c r="AL3" s="1" t="s">
        <v>60</v>
      </c>
      <c r="AM3" s="1" t="s">
        <v>60</v>
      </c>
      <c r="AN3" s="1" t="s">
        <v>60</v>
      </c>
      <c r="AO3" s="1" t="s">
        <v>61</v>
      </c>
      <c r="AP3" s="1" t="s">
        <v>61</v>
      </c>
      <c r="AQ3" s="1" t="s">
        <v>61</v>
      </c>
      <c r="AR3" s="19" t="s">
        <v>61</v>
      </c>
    </row>
    <row r="4" spans="1:46" s="4" customFormat="1" x14ac:dyDescent="0.2">
      <c r="A4" s="11"/>
      <c r="B4" s="1">
        <v>1</v>
      </c>
      <c r="C4" s="1">
        <v>1</v>
      </c>
      <c r="D4" s="1">
        <v>1</v>
      </c>
      <c r="E4" s="1">
        <v>1</v>
      </c>
      <c r="F4" s="1">
        <v>10</v>
      </c>
      <c r="G4" s="1" t="s">
        <v>62</v>
      </c>
      <c r="H4" s="1">
        <v>1</v>
      </c>
      <c r="I4" s="1">
        <v>10</v>
      </c>
      <c r="J4" s="1">
        <v>1</v>
      </c>
      <c r="K4" s="1" t="s">
        <v>74</v>
      </c>
      <c r="L4" s="1">
        <v>10</v>
      </c>
      <c r="M4" s="1" t="s">
        <v>75</v>
      </c>
      <c r="N4" s="1" t="s">
        <v>62</v>
      </c>
      <c r="O4" s="3">
        <v>3000</v>
      </c>
      <c r="P4" s="1">
        <v>1</v>
      </c>
      <c r="Q4" s="1">
        <v>10</v>
      </c>
      <c r="R4" s="1" t="s">
        <v>84</v>
      </c>
      <c r="S4" s="1">
        <v>1</v>
      </c>
      <c r="T4" s="1">
        <v>1</v>
      </c>
      <c r="U4" s="1" t="s">
        <v>85</v>
      </c>
      <c r="V4" s="1">
        <v>1</v>
      </c>
      <c r="W4" s="1" t="s">
        <v>86</v>
      </c>
      <c r="X4" s="1" t="s">
        <v>87</v>
      </c>
      <c r="Y4" s="3">
        <v>2000</v>
      </c>
      <c r="Z4" s="1">
        <v>100</v>
      </c>
      <c r="AA4" s="2">
        <v>3800</v>
      </c>
      <c r="AB4" s="2">
        <v>2000</v>
      </c>
      <c r="AC4" s="1">
        <v>10</v>
      </c>
      <c r="AD4" s="1">
        <v>10</v>
      </c>
      <c r="AE4" s="1">
        <v>10</v>
      </c>
      <c r="AF4" s="1">
        <v>10</v>
      </c>
      <c r="AG4" s="1">
        <v>10</v>
      </c>
      <c r="AH4" s="14">
        <v>10</v>
      </c>
      <c r="AI4" s="1">
        <v>10</v>
      </c>
      <c r="AJ4" s="1" t="s">
        <v>61</v>
      </c>
      <c r="AK4" s="2" t="s">
        <v>86</v>
      </c>
      <c r="AL4" s="1">
        <v>1</v>
      </c>
      <c r="AM4" s="1">
        <v>10</v>
      </c>
      <c r="AN4" s="1" t="s">
        <v>87</v>
      </c>
      <c r="AO4" s="1" t="s">
        <v>104</v>
      </c>
      <c r="AP4" s="1"/>
      <c r="AQ4" s="1" t="s">
        <v>105</v>
      </c>
      <c r="AR4" s="19" t="s">
        <v>127</v>
      </c>
    </row>
    <row r="5" spans="1:46" s="5" customFormat="1" x14ac:dyDescent="0.2">
      <c r="A5" s="11"/>
      <c r="B5" s="1" t="s">
        <v>63</v>
      </c>
      <c r="C5" s="1" t="s">
        <v>64</v>
      </c>
      <c r="D5" s="1" t="s">
        <v>65</v>
      </c>
      <c r="E5" s="1" t="s">
        <v>66</v>
      </c>
      <c r="F5" s="1" t="s">
        <v>67</v>
      </c>
      <c r="G5" s="1" t="s">
        <v>68</v>
      </c>
      <c r="H5" s="1" t="s">
        <v>76</v>
      </c>
      <c r="I5" s="1" t="s">
        <v>77</v>
      </c>
      <c r="J5" s="1" t="s">
        <v>78</v>
      </c>
      <c r="K5" s="1" t="s">
        <v>79</v>
      </c>
      <c r="L5" s="1" t="s">
        <v>80</v>
      </c>
      <c r="M5" s="1" t="s">
        <v>81</v>
      </c>
      <c r="N5" s="1" t="s">
        <v>82</v>
      </c>
      <c r="O5" s="2" t="s">
        <v>83</v>
      </c>
      <c r="P5" s="2" t="s">
        <v>112</v>
      </c>
      <c r="Q5" s="2" t="s">
        <v>113</v>
      </c>
      <c r="R5" s="2" t="s">
        <v>114</v>
      </c>
      <c r="S5" s="1" t="s">
        <v>88</v>
      </c>
      <c r="T5" s="1" t="s">
        <v>89</v>
      </c>
      <c r="U5" s="2" t="s">
        <v>119</v>
      </c>
      <c r="V5" s="2" t="s">
        <v>120</v>
      </c>
      <c r="W5" s="2" t="s">
        <v>121</v>
      </c>
      <c r="X5" s="2" t="s">
        <v>90</v>
      </c>
      <c r="Y5" s="2" t="s">
        <v>91</v>
      </c>
      <c r="Z5" s="2" t="s">
        <v>92</v>
      </c>
      <c r="AA5" s="2" t="s">
        <v>93</v>
      </c>
      <c r="AB5" s="2" t="s">
        <v>106</v>
      </c>
      <c r="AC5" s="1" t="s">
        <v>107</v>
      </c>
      <c r="AD5" s="1" t="s">
        <v>42</v>
      </c>
      <c r="AE5" s="1" t="s">
        <v>43</v>
      </c>
      <c r="AF5" s="1" t="s">
        <v>44</v>
      </c>
      <c r="AG5" s="1" t="s">
        <v>45</v>
      </c>
      <c r="AH5" s="15" t="s">
        <v>123</v>
      </c>
      <c r="AI5" s="1" t="s">
        <v>46</v>
      </c>
      <c r="AJ5" s="1" t="s">
        <v>47</v>
      </c>
      <c r="AK5" s="2" t="s">
        <v>48</v>
      </c>
      <c r="AL5" s="1" t="s">
        <v>49</v>
      </c>
      <c r="AM5" s="2" t="s">
        <v>50</v>
      </c>
      <c r="AN5" s="2" t="s">
        <v>51</v>
      </c>
      <c r="AO5" s="1" t="s">
        <v>52</v>
      </c>
      <c r="AP5" s="2" t="s">
        <v>53</v>
      </c>
      <c r="AQ5" s="1" t="s">
        <v>0</v>
      </c>
      <c r="AR5" s="20" t="s">
        <v>128</v>
      </c>
    </row>
    <row r="6" spans="1:46" s="5" customFormat="1" x14ac:dyDescent="0.2">
      <c r="A6" s="11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1" t="s">
        <v>15</v>
      </c>
      <c r="Q6" s="1" t="s">
        <v>16</v>
      </c>
      <c r="R6" s="1" t="s">
        <v>17</v>
      </c>
      <c r="S6" s="1" t="s">
        <v>18</v>
      </c>
      <c r="T6" s="1" t="s">
        <v>19</v>
      </c>
      <c r="U6" s="1" t="s">
        <v>20</v>
      </c>
      <c r="V6" s="1" t="s">
        <v>21</v>
      </c>
      <c r="W6" s="1" t="s">
        <v>22</v>
      </c>
      <c r="X6" s="1" t="s">
        <v>23</v>
      </c>
      <c r="Y6" s="1" t="s">
        <v>24</v>
      </c>
      <c r="Z6" s="1" t="s">
        <v>25</v>
      </c>
      <c r="AA6" s="2" t="s">
        <v>26</v>
      </c>
      <c r="AB6" s="2" t="s">
        <v>27</v>
      </c>
      <c r="AC6" s="1" t="s">
        <v>28</v>
      </c>
      <c r="AD6" s="1" t="s">
        <v>29</v>
      </c>
      <c r="AE6" s="1" t="s">
        <v>30</v>
      </c>
      <c r="AF6" s="1" t="s">
        <v>31</v>
      </c>
      <c r="AG6" s="1" t="s">
        <v>32</v>
      </c>
      <c r="AH6" s="15" t="s">
        <v>124</v>
      </c>
      <c r="AI6" s="1" t="s">
        <v>33</v>
      </c>
      <c r="AJ6" s="1" t="s">
        <v>34</v>
      </c>
      <c r="AK6" s="1" t="s">
        <v>35</v>
      </c>
      <c r="AL6" s="1" t="s">
        <v>36</v>
      </c>
      <c r="AM6" s="1" t="s">
        <v>37</v>
      </c>
      <c r="AN6" s="1" t="s">
        <v>38</v>
      </c>
      <c r="AO6" s="1" t="s">
        <v>39</v>
      </c>
      <c r="AP6" s="1" t="s">
        <v>40</v>
      </c>
      <c r="AQ6" s="1" t="s">
        <v>41</v>
      </c>
      <c r="AR6" s="20" t="s">
        <v>129</v>
      </c>
      <c r="AS6" s="2" t="s">
        <v>133</v>
      </c>
      <c r="AT6" s="2" t="s">
        <v>132</v>
      </c>
    </row>
    <row r="7" spans="1:46" s="8" customFormat="1" x14ac:dyDescent="0.2">
      <c r="A7" s="12">
        <v>1</v>
      </c>
      <c r="B7" s="8">
        <v>347</v>
      </c>
      <c r="C7" s="8">
        <v>351</v>
      </c>
      <c r="D7" s="7">
        <v>362.5</v>
      </c>
      <c r="E7" s="8">
        <v>376</v>
      </c>
      <c r="F7" s="8">
        <v>392</v>
      </c>
      <c r="G7" s="8">
        <v>345</v>
      </c>
      <c r="H7" s="8">
        <v>352</v>
      </c>
      <c r="I7" s="8">
        <v>351</v>
      </c>
      <c r="J7" s="8">
        <v>366</v>
      </c>
      <c r="K7" s="8">
        <v>358.5</v>
      </c>
      <c r="L7" s="8">
        <v>363</v>
      </c>
      <c r="M7" s="8">
        <v>336</v>
      </c>
      <c r="N7" s="8">
        <v>362.5</v>
      </c>
      <c r="O7" s="8">
        <v>362.5</v>
      </c>
      <c r="P7" s="8">
        <v>375</v>
      </c>
      <c r="Q7" s="8">
        <v>382</v>
      </c>
      <c r="R7" s="8">
        <v>337</v>
      </c>
      <c r="S7" s="8">
        <v>358</v>
      </c>
      <c r="T7" s="8">
        <v>351</v>
      </c>
      <c r="U7" s="8">
        <v>348</v>
      </c>
      <c r="V7" s="8">
        <v>341</v>
      </c>
      <c r="W7" s="8">
        <v>338</v>
      </c>
      <c r="X7" s="8">
        <v>339</v>
      </c>
      <c r="Y7" s="8">
        <v>340</v>
      </c>
      <c r="Z7" s="8">
        <v>349</v>
      </c>
      <c r="AA7" s="8">
        <v>363</v>
      </c>
      <c r="AB7" s="8">
        <v>356</v>
      </c>
      <c r="AC7" s="8">
        <v>354</v>
      </c>
      <c r="AD7" s="8">
        <v>382</v>
      </c>
      <c r="AE7" s="8">
        <v>367</v>
      </c>
      <c r="AF7" s="8">
        <v>350</v>
      </c>
      <c r="AG7" s="8">
        <v>372</v>
      </c>
      <c r="AH7" s="8">
        <v>357</v>
      </c>
      <c r="AI7" s="8">
        <v>358</v>
      </c>
      <c r="AJ7" s="8">
        <v>363</v>
      </c>
      <c r="AK7" s="8">
        <v>360</v>
      </c>
      <c r="AL7" s="8">
        <v>333</v>
      </c>
      <c r="AM7" s="8">
        <v>360</v>
      </c>
      <c r="AN7" s="8">
        <v>365</v>
      </c>
      <c r="AO7" s="8">
        <v>363</v>
      </c>
      <c r="AP7" s="8">
        <v>373</v>
      </c>
      <c r="AQ7" s="8">
        <v>374</v>
      </c>
      <c r="AR7" s="17">
        <v>365</v>
      </c>
      <c r="AS7" s="21">
        <f>AVERAGE(B7:AR7)</f>
        <v>358.09302325581393</v>
      </c>
      <c r="AT7" s="16">
        <f>COUNT(B7:AR7)</f>
        <v>43</v>
      </c>
    </row>
    <row r="8" spans="1:46" s="8" customFormat="1" x14ac:dyDescent="0.2">
      <c r="A8" s="12">
        <v>2</v>
      </c>
      <c r="B8" s="8">
        <v>312</v>
      </c>
      <c r="C8" s="8">
        <v>315</v>
      </c>
      <c r="D8" s="7">
        <v>317</v>
      </c>
      <c r="E8" s="8">
        <v>337</v>
      </c>
      <c r="F8" s="8">
        <v>352</v>
      </c>
      <c r="G8" s="8">
        <v>311</v>
      </c>
      <c r="H8" s="8">
        <v>312</v>
      </c>
      <c r="I8" s="8">
        <v>321</v>
      </c>
      <c r="J8" s="8">
        <v>331</v>
      </c>
      <c r="K8" s="8">
        <v>328</v>
      </c>
      <c r="L8" s="8">
        <v>319</v>
      </c>
      <c r="M8" s="8">
        <v>310</v>
      </c>
      <c r="N8" s="8">
        <v>333</v>
      </c>
      <c r="O8" s="8">
        <v>327</v>
      </c>
      <c r="P8" s="8">
        <v>337</v>
      </c>
      <c r="Q8" s="8">
        <v>341</v>
      </c>
      <c r="R8" s="8">
        <v>310</v>
      </c>
      <c r="S8" s="8">
        <v>315</v>
      </c>
      <c r="T8" s="8">
        <v>309.5</v>
      </c>
      <c r="U8" s="8">
        <v>317</v>
      </c>
      <c r="V8" s="8">
        <v>311</v>
      </c>
      <c r="W8" s="8">
        <v>311</v>
      </c>
      <c r="X8" s="8">
        <v>315</v>
      </c>
      <c r="Y8" s="8">
        <v>308</v>
      </c>
      <c r="Z8" s="8">
        <v>321</v>
      </c>
      <c r="AA8" s="8">
        <v>334</v>
      </c>
      <c r="AB8" s="8">
        <v>326</v>
      </c>
      <c r="AC8" s="8">
        <v>332</v>
      </c>
      <c r="AD8" s="8">
        <v>352</v>
      </c>
      <c r="AE8" s="8">
        <v>335</v>
      </c>
      <c r="AF8" s="8">
        <v>327</v>
      </c>
      <c r="AG8" s="8">
        <v>330</v>
      </c>
      <c r="AH8" s="8">
        <v>321</v>
      </c>
      <c r="AI8" s="8">
        <v>323</v>
      </c>
      <c r="AJ8" s="8">
        <v>342</v>
      </c>
      <c r="AK8" s="8">
        <v>330</v>
      </c>
      <c r="AL8" s="8">
        <v>305</v>
      </c>
      <c r="AM8" s="8">
        <v>330</v>
      </c>
      <c r="AN8" s="8">
        <v>334</v>
      </c>
      <c r="AO8" s="8">
        <v>324</v>
      </c>
      <c r="AP8" s="8">
        <v>339</v>
      </c>
      <c r="AQ8" s="8">
        <v>338</v>
      </c>
      <c r="AR8" s="17">
        <v>328</v>
      </c>
      <c r="AS8" s="21">
        <f>AVERAGE(B8:AR8)</f>
        <v>324.89534883720933</v>
      </c>
      <c r="AT8" s="16">
        <f>COUNT(B8:AR8)</f>
        <v>43</v>
      </c>
    </row>
    <row r="9" spans="1:46" s="8" customFormat="1" x14ac:dyDescent="0.2">
      <c r="A9" s="12">
        <v>3</v>
      </c>
      <c r="B9" s="8">
        <v>34.5</v>
      </c>
      <c r="C9" s="8">
        <v>36</v>
      </c>
      <c r="D9" s="7">
        <v>34</v>
      </c>
      <c r="E9" s="8">
        <v>38</v>
      </c>
      <c r="F9" s="8">
        <v>40</v>
      </c>
      <c r="G9" s="8">
        <v>39</v>
      </c>
      <c r="H9" s="8">
        <v>35</v>
      </c>
      <c r="I9" s="8">
        <v>41.5</v>
      </c>
      <c r="J9" s="8">
        <v>37</v>
      </c>
      <c r="K9" s="8">
        <v>40.5</v>
      </c>
      <c r="L9" s="8">
        <v>37</v>
      </c>
      <c r="M9" s="8">
        <v>35.5</v>
      </c>
      <c r="N9" s="8">
        <v>38</v>
      </c>
      <c r="O9" s="8">
        <v>40.5</v>
      </c>
      <c r="P9" s="8">
        <v>37</v>
      </c>
      <c r="Q9" s="8">
        <v>36.5</v>
      </c>
      <c r="R9" s="8">
        <v>35</v>
      </c>
      <c r="S9" s="8">
        <v>36.5</v>
      </c>
      <c r="T9" s="8">
        <v>35</v>
      </c>
      <c r="U9" s="8">
        <v>35</v>
      </c>
      <c r="V9" s="8">
        <v>35</v>
      </c>
      <c r="W9" s="8">
        <v>33</v>
      </c>
      <c r="X9" s="8">
        <v>35</v>
      </c>
      <c r="Y9" s="8">
        <v>37</v>
      </c>
      <c r="Z9" s="8">
        <v>36</v>
      </c>
      <c r="AA9" s="8">
        <v>38</v>
      </c>
      <c r="AB9" s="8">
        <v>37</v>
      </c>
      <c r="AC9" s="7">
        <v>37</v>
      </c>
      <c r="AD9" s="8">
        <v>37</v>
      </c>
      <c r="AE9" s="9">
        <v>35.5</v>
      </c>
      <c r="AF9" s="8">
        <v>37</v>
      </c>
      <c r="AG9" s="8">
        <v>40</v>
      </c>
      <c r="AH9" s="8">
        <v>44</v>
      </c>
      <c r="AI9" s="8">
        <v>38</v>
      </c>
      <c r="AJ9" s="8">
        <v>36.5</v>
      </c>
      <c r="AK9" s="8">
        <v>37</v>
      </c>
      <c r="AL9" s="8">
        <v>38</v>
      </c>
      <c r="AM9" s="8">
        <v>42</v>
      </c>
      <c r="AN9" s="8">
        <v>41</v>
      </c>
      <c r="AO9" s="8">
        <v>39</v>
      </c>
      <c r="AQ9" s="8">
        <v>40</v>
      </c>
      <c r="AR9" s="17">
        <v>38</v>
      </c>
      <c r="AS9" s="21">
        <f t="shared" ref="AS9:AS16" si="0">AVERAGE(B9:AR9)</f>
        <v>37.44047619047619</v>
      </c>
      <c r="AT9" s="16">
        <f>COUNT(B9:AR9)</f>
        <v>42</v>
      </c>
    </row>
    <row r="10" spans="1:46" s="8" customFormat="1" x14ac:dyDescent="0.2">
      <c r="A10" s="12">
        <v>4</v>
      </c>
      <c r="D10" s="7"/>
      <c r="Z10" s="8">
        <v>48</v>
      </c>
      <c r="AA10" s="8">
        <v>46</v>
      </c>
      <c r="AB10" s="8">
        <v>45</v>
      </c>
      <c r="AC10" s="7">
        <v>47</v>
      </c>
      <c r="AD10" s="8">
        <v>47</v>
      </c>
      <c r="AE10" s="9">
        <v>47</v>
      </c>
      <c r="AF10" s="8">
        <v>46</v>
      </c>
      <c r="AG10" s="8">
        <v>48</v>
      </c>
      <c r="AH10" s="8">
        <v>46.5</v>
      </c>
      <c r="AI10" s="8">
        <v>46</v>
      </c>
      <c r="AJ10" s="8">
        <v>46</v>
      </c>
      <c r="AK10" s="8">
        <v>46</v>
      </c>
      <c r="AL10" s="8">
        <v>46</v>
      </c>
      <c r="AM10" s="8">
        <v>48</v>
      </c>
      <c r="AN10" s="8">
        <v>45</v>
      </c>
      <c r="AQ10" s="8">
        <v>49</v>
      </c>
      <c r="AR10" s="17">
        <v>45</v>
      </c>
      <c r="AS10" s="21">
        <f t="shared" si="0"/>
        <v>46.558823529411768</v>
      </c>
      <c r="AT10" s="16">
        <f t="shared" ref="AT10:AT16" si="1">COUNT(B10:AR10)</f>
        <v>17</v>
      </c>
    </row>
    <row r="11" spans="1:46" s="8" customFormat="1" x14ac:dyDescent="0.2">
      <c r="A11" s="12">
        <v>5</v>
      </c>
      <c r="B11" s="8">
        <v>100</v>
      </c>
      <c r="C11" s="8">
        <v>101</v>
      </c>
      <c r="D11" s="8">
        <v>105</v>
      </c>
      <c r="E11" s="8">
        <v>110</v>
      </c>
      <c r="F11" s="8">
        <v>117</v>
      </c>
      <c r="G11" s="8">
        <v>101</v>
      </c>
      <c r="H11" s="8">
        <v>99</v>
      </c>
      <c r="I11" s="8">
        <v>103</v>
      </c>
      <c r="J11" s="8">
        <v>108</v>
      </c>
      <c r="K11" s="8">
        <v>101</v>
      </c>
      <c r="L11" s="8">
        <v>105</v>
      </c>
      <c r="M11" s="8">
        <v>97.5</v>
      </c>
      <c r="N11" s="8">
        <v>110</v>
      </c>
      <c r="O11" s="8">
        <v>102</v>
      </c>
      <c r="P11" s="8">
        <v>110</v>
      </c>
      <c r="Q11" s="8">
        <v>112</v>
      </c>
      <c r="R11" s="8">
        <v>101</v>
      </c>
      <c r="S11" s="8">
        <v>105.5</v>
      </c>
      <c r="T11" s="8">
        <v>100</v>
      </c>
      <c r="U11" s="8">
        <v>98</v>
      </c>
      <c r="V11" s="8">
        <v>100</v>
      </c>
      <c r="W11" s="8">
        <v>95</v>
      </c>
      <c r="X11" s="8">
        <v>103</v>
      </c>
      <c r="Y11" s="8">
        <v>101</v>
      </c>
      <c r="Z11" s="8">
        <v>102</v>
      </c>
      <c r="AA11" s="8">
        <v>103</v>
      </c>
      <c r="AB11" s="8">
        <v>101</v>
      </c>
      <c r="AC11" s="7">
        <v>114</v>
      </c>
      <c r="AD11" s="8">
        <v>111</v>
      </c>
      <c r="AE11" s="8">
        <v>103</v>
      </c>
      <c r="AF11" s="8">
        <v>103</v>
      </c>
      <c r="AG11" s="8">
        <v>109</v>
      </c>
      <c r="AH11" s="8">
        <v>102</v>
      </c>
      <c r="AI11" s="8">
        <v>102</v>
      </c>
      <c r="AJ11" s="8">
        <v>115</v>
      </c>
      <c r="AK11" s="8">
        <v>100</v>
      </c>
      <c r="AL11" s="8">
        <v>102</v>
      </c>
      <c r="AM11" s="8">
        <v>104</v>
      </c>
      <c r="AN11" s="8">
        <v>104</v>
      </c>
      <c r="AO11" s="8">
        <v>105.5</v>
      </c>
      <c r="AQ11" s="8">
        <v>109</v>
      </c>
      <c r="AR11" s="17">
        <v>103</v>
      </c>
      <c r="AS11" s="21">
        <f t="shared" si="0"/>
        <v>104.22619047619048</v>
      </c>
      <c r="AT11" s="16">
        <f t="shared" si="1"/>
        <v>42</v>
      </c>
    </row>
    <row r="12" spans="1:46" s="8" customFormat="1" x14ac:dyDescent="0.2">
      <c r="A12" s="12">
        <v>6</v>
      </c>
      <c r="B12" s="8">
        <v>79</v>
      </c>
      <c r="C12" s="8">
        <v>79.5</v>
      </c>
      <c r="D12" s="8">
        <v>83</v>
      </c>
      <c r="E12" s="8">
        <v>81</v>
      </c>
      <c r="F12" s="8">
        <v>82</v>
      </c>
      <c r="G12" s="8">
        <v>72</v>
      </c>
      <c r="H12" s="8">
        <v>74</v>
      </c>
      <c r="I12" s="8">
        <v>85</v>
      </c>
      <c r="J12" s="8">
        <v>80.5</v>
      </c>
      <c r="K12" s="8">
        <v>82</v>
      </c>
      <c r="L12" s="8">
        <v>74</v>
      </c>
      <c r="M12" s="8">
        <v>75</v>
      </c>
      <c r="N12" s="8">
        <v>80</v>
      </c>
      <c r="O12" s="8">
        <v>80</v>
      </c>
      <c r="P12" s="8">
        <v>80</v>
      </c>
      <c r="Q12" s="8">
        <v>80</v>
      </c>
      <c r="R12" s="8">
        <v>70.5</v>
      </c>
      <c r="S12" s="8">
        <v>78</v>
      </c>
      <c r="T12" s="8">
        <v>76.5</v>
      </c>
      <c r="U12" s="8">
        <v>70</v>
      </c>
      <c r="V12" s="8">
        <v>77</v>
      </c>
      <c r="W12" s="8">
        <v>70</v>
      </c>
      <c r="X12" s="8">
        <v>75</v>
      </c>
      <c r="Y12" s="8">
        <v>72</v>
      </c>
      <c r="Z12" s="8">
        <v>75</v>
      </c>
      <c r="AA12" s="8">
        <v>74</v>
      </c>
      <c r="AB12" s="8">
        <v>75</v>
      </c>
      <c r="AC12" s="7">
        <v>84</v>
      </c>
      <c r="AD12" s="8">
        <v>81</v>
      </c>
      <c r="AE12" s="8">
        <v>77</v>
      </c>
      <c r="AF12" s="8">
        <v>80</v>
      </c>
      <c r="AG12" s="8">
        <v>80</v>
      </c>
      <c r="AH12" s="8">
        <v>79</v>
      </c>
      <c r="AI12" s="8">
        <v>79</v>
      </c>
      <c r="AJ12" s="8">
        <v>77</v>
      </c>
      <c r="AK12" s="8">
        <v>78</v>
      </c>
      <c r="AL12" s="8">
        <v>78</v>
      </c>
      <c r="AM12" s="8">
        <v>80</v>
      </c>
      <c r="AN12" s="8">
        <v>81</v>
      </c>
      <c r="AO12" s="8">
        <v>75</v>
      </c>
      <c r="AQ12" s="8">
        <v>82</v>
      </c>
      <c r="AR12" s="17">
        <v>80</v>
      </c>
      <c r="AS12" s="21">
        <f t="shared" si="0"/>
        <v>77.88095238095238</v>
      </c>
      <c r="AT12" s="16">
        <f t="shared" si="1"/>
        <v>42</v>
      </c>
    </row>
    <row r="13" spans="1:46" s="8" customFormat="1" x14ac:dyDescent="0.2">
      <c r="A13" s="12">
        <v>7</v>
      </c>
      <c r="B13" s="8">
        <v>52</v>
      </c>
      <c r="C13" s="8">
        <v>52</v>
      </c>
      <c r="D13" s="8">
        <v>52</v>
      </c>
      <c r="E13" s="8">
        <v>55</v>
      </c>
      <c r="F13" s="8">
        <v>55</v>
      </c>
      <c r="G13" s="8">
        <v>53</v>
      </c>
      <c r="H13" s="8">
        <v>52</v>
      </c>
      <c r="I13" s="8">
        <v>54.5</v>
      </c>
      <c r="J13" s="8">
        <v>57</v>
      </c>
      <c r="K13" s="8">
        <v>55</v>
      </c>
      <c r="L13" s="8">
        <v>53.5</v>
      </c>
      <c r="M13" s="8">
        <v>50.5</v>
      </c>
      <c r="N13" s="8">
        <v>57</v>
      </c>
      <c r="O13" s="8">
        <v>56</v>
      </c>
      <c r="P13" s="8">
        <v>54</v>
      </c>
      <c r="Q13" s="8">
        <v>59</v>
      </c>
      <c r="R13" s="8">
        <v>50</v>
      </c>
      <c r="S13" s="8">
        <v>52</v>
      </c>
      <c r="T13" s="8">
        <v>50</v>
      </c>
      <c r="U13" s="8">
        <v>51</v>
      </c>
      <c r="V13" s="8" t="s">
        <v>125</v>
      </c>
      <c r="W13" s="8">
        <v>49</v>
      </c>
      <c r="X13" s="8">
        <v>52</v>
      </c>
      <c r="Y13" s="8">
        <v>52</v>
      </c>
      <c r="Z13" s="8">
        <v>53.5</v>
      </c>
      <c r="AA13" s="8">
        <v>51</v>
      </c>
      <c r="AB13" s="8">
        <v>51</v>
      </c>
      <c r="AC13" s="7">
        <v>54</v>
      </c>
      <c r="AD13" s="8">
        <v>55</v>
      </c>
      <c r="AE13" s="8">
        <v>55.5</v>
      </c>
      <c r="AF13" s="8">
        <v>52.7</v>
      </c>
      <c r="AG13" s="8">
        <v>56</v>
      </c>
      <c r="AH13" s="8">
        <v>54</v>
      </c>
      <c r="AI13" s="8">
        <v>54</v>
      </c>
      <c r="AJ13" s="8">
        <v>55</v>
      </c>
      <c r="AK13" s="8">
        <v>53</v>
      </c>
      <c r="AL13" s="8">
        <v>50.5</v>
      </c>
      <c r="AM13" s="8">
        <v>55</v>
      </c>
      <c r="AN13" s="8">
        <v>52</v>
      </c>
      <c r="AO13" s="8">
        <v>54</v>
      </c>
      <c r="AP13" s="8">
        <v>53</v>
      </c>
      <c r="AQ13" s="8">
        <v>58</v>
      </c>
      <c r="AR13" s="17">
        <v>53</v>
      </c>
      <c r="AS13" s="21">
        <f t="shared" si="0"/>
        <v>53.421428571428564</v>
      </c>
      <c r="AT13" s="16">
        <f t="shared" si="1"/>
        <v>42</v>
      </c>
    </row>
    <row r="14" spans="1:46" s="8" customFormat="1" x14ac:dyDescent="0.2">
      <c r="A14" s="12">
        <v>8</v>
      </c>
      <c r="B14" s="8">
        <v>83</v>
      </c>
      <c r="C14" s="8">
        <v>82.5</v>
      </c>
      <c r="D14" s="8">
        <v>85</v>
      </c>
      <c r="E14" s="8">
        <v>89</v>
      </c>
      <c r="F14" s="8">
        <v>91</v>
      </c>
      <c r="G14" s="8">
        <v>79</v>
      </c>
      <c r="H14" s="8">
        <v>90</v>
      </c>
      <c r="I14" s="8">
        <v>83</v>
      </c>
      <c r="J14" s="8">
        <v>91</v>
      </c>
      <c r="K14" s="8">
        <v>86.5</v>
      </c>
      <c r="L14" s="8">
        <v>84</v>
      </c>
      <c r="M14" s="8">
        <v>81</v>
      </c>
      <c r="N14" s="8">
        <v>89</v>
      </c>
      <c r="O14" s="8">
        <v>83</v>
      </c>
      <c r="P14" s="8">
        <v>93</v>
      </c>
      <c r="Q14" s="8">
        <v>95</v>
      </c>
      <c r="R14" s="8">
        <v>84</v>
      </c>
      <c r="S14" s="8">
        <v>85</v>
      </c>
      <c r="T14" s="8">
        <v>81</v>
      </c>
      <c r="U14" s="8">
        <v>82</v>
      </c>
      <c r="V14" s="8">
        <v>80</v>
      </c>
      <c r="W14" s="8">
        <v>76</v>
      </c>
      <c r="X14" s="8">
        <v>84</v>
      </c>
      <c r="Y14" s="8">
        <v>82</v>
      </c>
      <c r="Z14" s="8">
        <v>81</v>
      </c>
      <c r="AA14" s="8">
        <v>81</v>
      </c>
      <c r="AB14" s="8">
        <v>81</v>
      </c>
      <c r="AC14" s="7">
        <v>87.5</v>
      </c>
      <c r="AD14" s="8">
        <v>87</v>
      </c>
      <c r="AE14" s="8">
        <v>85</v>
      </c>
      <c r="AF14" s="8">
        <v>84</v>
      </c>
      <c r="AG14" s="8">
        <v>84</v>
      </c>
      <c r="AH14" s="8">
        <v>80.5</v>
      </c>
      <c r="AI14" s="8">
        <v>83</v>
      </c>
      <c r="AJ14" s="8">
        <v>89</v>
      </c>
      <c r="AK14" s="8">
        <v>81</v>
      </c>
      <c r="AL14" s="8">
        <v>78</v>
      </c>
      <c r="AM14" s="8">
        <v>87</v>
      </c>
      <c r="AN14" s="8">
        <v>87</v>
      </c>
      <c r="AO14" s="8">
        <v>87</v>
      </c>
      <c r="AQ14" s="8">
        <v>89</v>
      </c>
      <c r="AR14" s="17">
        <v>85</v>
      </c>
      <c r="AS14" s="21">
        <f t="shared" si="0"/>
        <v>84.666666666666671</v>
      </c>
      <c r="AT14" s="16">
        <f t="shared" si="1"/>
        <v>42</v>
      </c>
    </row>
    <row r="15" spans="1:46" s="8" customFormat="1" x14ac:dyDescent="0.2">
      <c r="A15" s="12">
        <v>9</v>
      </c>
      <c r="B15" s="8">
        <v>53</v>
      </c>
      <c r="C15" s="8">
        <v>52</v>
      </c>
      <c r="D15" s="8">
        <v>54</v>
      </c>
      <c r="E15" s="8">
        <v>62</v>
      </c>
      <c r="F15" s="8">
        <v>62</v>
      </c>
      <c r="G15" s="8">
        <v>53</v>
      </c>
      <c r="H15" s="8">
        <v>55.5</v>
      </c>
      <c r="I15" s="8">
        <v>56</v>
      </c>
      <c r="J15" s="8">
        <v>64</v>
      </c>
      <c r="K15" s="8">
        <v>58</v>
      </c>
      <c r="L15" s="8">
        <v>56</v>
      </c>
      <c r="M15" s="8">
        <v>55</v>
      </c>
      <c r="N15" s="8">
        <v>58</v>
      </c>
      <c r="O15" s="8">
        <v>58</v>
      </c>
      <c r="P15" s="8">
        <v>58</v>
      </c>
      <c r="Q15" s="8">
        <v>60</v>
      </c>
      <c r="R15" s="8">
        <v>54</v>
      </c>
      <c r="S15" s="8">
        <v>53.5</v>
      </c>
      <c r="T15" s="8">
        <v>49</v>
      </c>
      <c r="U15" s="8">
        <v>53</v>
      </c>
      <c r="V15" s="8">
        <v>47</v>
      </c>
      <c r="W15" s="8">
        <v>50</v>
      </c>
      <c r="X15" s="8">
        <v>52</v>
      </c>
      <c r="Y15" s="8">
        <v>57</v>
      </c>
      <c r="Z15" s="8">
        <v>60</v>
      </c>
      <c r="AA15" s="8">
        <v>53</v>
      </c>
      <c r="AB15" s="8">
        <v>54</v>
      </c>
      <c r="AC15" s="7">
        <v>60</v>
      </c>
      <c r="AD15" s="8">
        <v>58</v>
      </c>
      <c r="AE15" s="8">
        <v>58</v>
      </c>
      <c r="AF15" s="8">
        <v>55</v>
      </c>
      <c r="AG15" s="8">
        <v>58</v>
      </c>
      <c r="AH15" s="8">
        <v>56</v>
      </c>
      <c r="AI15" s="8">
        <v>56</v>
      </c>
      <c r="AJ15" s="8">
        <v>59</v>
      </c>
      <c r="AK15" s="8">
        <v>55</v>
      </c>
      <c r="AL15" s="8">
        <v>57</v>
      </c>
      <c r="AM15" s="8">
        <v>57</v>
      </c>
      <c r="AN15" s="8">
        <v>61</v>
      </c>
      <c r="AO15" s="8">
        <v>58</v>
      </c>
      <c r="AQ15" s="8">
        <v>61.5</v>
      </c>
      <c r="AR15" s="17">
        <v>59</v>
      </c>
      <c r="AS15" s="21">
        <f t="shared" si="0"/>
        <v>56.321428571428569</v>
      </c>
      <c r="AT15" s="16">
        <f t="shared" si="1"/>
        <v>42</v>
      </c>
    </row>
    <row r="16" spans="1:46" s="8" customFormat="1" x14ac:dyDescent="0.2">
      <c r="A16" s="12" t="s">
        <v>130</v>
      </c>
      <c r="B16" s="8">
        <v>103</v>
      </c>
      <c r="C16" s="8">
        <v>104</v>
      </c>
      <c r="D16" s="8">
        <v>108</v>
      </c>
      <c r="E16" s="8">
        <v>116</v>
      </c>
      <c r="F16" s="8">
        <v>114</v>
      </c>
      <c r="G16" s="8">
        <v>98</v>
      </c>
      <c r="H16" s="8">
        <v>14</v>
      </c>
      <c r="I16" s="8">
        <v>108</v>
      </c>
      <c r="J16" s="8">
        <v>114</v>
      </c>
      <c r="K16" s="8">
        <v>109.5</v>
      </c>
      <c r="L16" s="8">
        <v>108</v>
      </c>
      <c r="M16" s="8">
        <v>103</v>
      </c>
      <c r="N16" s="8">
        <v>112</v>
      </c>
      <c r="O16" s="8">
        <v>107</v>
      </c>
      <c r="P16" s="8">
        <v>113</v>
      </c>
      <c r="Q16" s="8">
        <v>111</v>
      </c>
      <c r="R16" s="8">
        <v>108</v>
      </c>
      <c r="S16" s="8">
        <v>105</v>
      </c>
      <c r="T16" s="8">
        <v>102</v>
      </c>
      <c r="U16" s="8">
        <v>109</v>
      </c>
      <c r="V16" s="8">
        <v>108</v>
      </c>
      <c r="W16" s="8">
        <v>102</v>
      </c>
      <c r="X16" s="8">
        <v>106</v>
      </c>
      <c r="Y16" s="8">
        <v>105</v>
      </c>
      <c r="Z16" s="8">
        <v>107</v>
      </c>
      <c r="AA16" s="8">
        <v>110</v>
      </c>
      <c r="AB16" s="8">
        <v>104</v>
      </c>
      <c r="AC16" s="7">
        <v>112</v>
      </c>
      <c r="AD16" s="8">
        <v>114</v>
      </c>
      <c r="AE16" s="8">
        <v>111</v>
      </c>
      <c r="AF16" s="8">
        <v>109</v>
      </c>
      <c r="AG16" s="8">
        <v>109</v>
      </c>
      <c r="AH16" s="8">
        <v>108</v>
      </c>
      <c r="AI16" s="8">
        <v>110</v>
      </c>
      <c r="AJ16" s="8">
        <v>114</v>
      </c>
      <c r="AK16" s="8">
        <v>102</v>
      </c>
      <c r="AL16" s="8">
        <v>97</v>
      </c>
      <c r="AM16" s="8">
        <v>107.5</v>
      </c>
      <c r="AN16" s="8">
        <v>105</v>
      </c>
      <c r="AO16" s="8">
        <v>112</v>
      </c>
      <c r="AQ16" s="8">
        <v>112</v>
      </c>
      <c r="AR16" s="17">
        <v>110</v>
      </c>
      <c r="AS16" s="21">
        <f t="shared" si="0"/>
        <v>105.73809523809524</v>
      </c>
      <c r="AT16" s="16">
        <f t="shared" si="1"/>
        <v>42</v>
      </c>
    </row>
    <row r="17" spans="1:46" s="7" customFormat="1" x14ac:dyDescent="0.2">
      <c r="A17" s="12" t="s">
        <v>131</v>
      </c>
      <c r="AR17" s="17">
        <v>89</v>
      </c>
      <c r="AS17" s="21">
        <f>AVERAGE(B17:AR17)</f>
        <v>89</v>
      </c>
      <c r="AT17" s="16">
        <f>COUNT(B17:AR17)</f>
        <v>1</v>
      </c>
    </row>
    <row r="18" spans="1:46" s="8" customFormat="1" x14ac:dyDescent="0.2">
      <c r="A18" s="12"/>
      <c r="AP18" s="7"/>
      <c r="AR18" s="17"/>
    </row>
    <row r="19" spans="1:46" s="8" customFormat="1" x14ac:dyDescent="0.2">
      <c r="A19" s="12"/>
      <c r="AP19" s="7"/>
      <c r="AR19" s="17"/>
    </row>
    <row r="20" spans="1:46" s="8" customFormat="1" x14ac:dyDescent="0.2">
      <c r="A20" s="12"/>
      <c r="AP20" s="7"/>
      <c r="AR20" s="17"/>
    </row>
    <row r="21" spans="1:46" s="8" customFormat="1" x14ac:dyDescent="0.2">
      <c r="A21" s="12"/>
      <c r="AP21" s="7"/>
      <c r="AR21" s="17"/>
    </row>
    <row r="22" spans="1:46" x14ac:dyDescent="0.2">
      <c r="A22" s="13"/>
      <c r="AE22" s="8"/>
    </row>
    <row r="23" spans="1:46" x14ac:dyDescent="0.2">
      <c r="A23" s="13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2000-03-06T19:22:49Z</dcterms:created>
  <dcterms:modified xsi:type="dcterms:W3CDTF">2023-09-05T08:44:32Z</dcterms:modified>
</cp:coreProperties>
</file>